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5" windowHeight="8475"/>
  </bookViews>
  <sheets>
    <sheet name="HEX" sheetId="1" r:id="rId1"/>
    <sheet name="Binary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H3"/>
  <c r="G3"/>
  <c r="F3"/>
  <c r="E3"/>
  <c r="D3"/>
  <c r="C3"/>
  <c r="F5" s="1"/>
  <c r="G5" s="1"/>
  <c r="B3"/>
  <c r="A14" i="2"/>
  <c r="B9"/>
  <c r="A15"/>
  <c r="K10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C6"/>
  <c r="AD5" i="1"/>
  <c r="AD8" s="1"/>
  <c r="Z5"/>
  <c r="V5"/>
  <c r="R5"/>
  <c r="AE5"/>
  <c r="AA5"/>
  <c r="V8"/>
  <c r="S5"/>
  <c r="N5"/>
  <c r="J5"/>
  <c r="V7"/>
  <c r="W7" s="1"/>
  <c r="X7" s="1"/>
  <c r="Y7" s="1"/>
  <c r="Z7" s="1"/>
  <c r="AA7" s="1"/>
  <c r="AB7" s="1"/>
  <c r="AC7" s="1"/>
  <c r="AD7" s="1"/>
  <c r="AE7" s="1"/>
  <c r="AF7" s="1"/>
  <c r="AG7" s="1"/>
  <c r="U7"/>
  <c r="E7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D7"/>
  <c r="C7"/>
  <c r="O5"/>
  <c r="K5"/>
  <c r="B5"/>
  <c r="C5" s="1"/>
  <c r="AE8" l="1"/>
  <c r="AF5"/>
  <c r="AB5"/>
  <c r="AA8"/>
  <c r="Z8"/>
  <c r="W5"/>
  <c r="S8"/>
  <c r="T5"/>
  <c r="R8"/>
  <c r="O8"/>
  <c r="P5"/>
  <c r="N8"/>
  <c r="K8"/>
  <c r="L5"/>
  <c r="J8"/>
  <c r="G8"/>
  <c r="H5"/>
  <c r="F8"/>
  <c r="C8"/>
  <c r="D5"/>
  <c r="B8"/>
  <c r="B10" s="1"/>
  <c r="AF8" l="1"/>
  <c r="AG5"/>
  <c r="AG8" s="1"/>
  <c r="AC5"/>
  <c r="AC8" s="1"/>
  <c r="AB8"/>
  <c r="X5"/>
  <c r="W8"/>
  <c r="U5"/>
  <c r="U8" s="1"/>
  <c r="T8"/>
  <c r="Q5"/>
  <c r="Q8" s="1"/>
  <c r="P8"/>
  <c r="M5"/>
  <c r="M8" s="1"/>
  <c r="L8"/>
  <c r="I5"/>
  <c r="I8" s="1"/>
  <c r="H8"/>
  <c r="E5"/>
  <c r="E8" s="1"/>
  <c r="D8"/>
  <c r="C10" i="2" l="1"/>
  <c r="C12" s="1"/>
  <c r="C11" i="1"/>
  <c r="C13" s="1"/>
  <c r="X8"/>
  <c r="Y5"/>
  <c r="Y8" s="1"/>
  <c r="K11" l="1"/>
  <c r="A15" s="1"/>
  <c r="A16" s="1"/>
</calcChain>
</file>

<file path=xl/sharedStrings.xml><?xml version="1.0" encoding="utf-8"?>
<sst xmlns="http://schemas.openxmlformats.org/spreadsheetml/2006/main" count="52" uniqueCount="25">
  <si>
    <t>S</t>
  </si>
  <si>
    <t>E</t>
  </si>
  <si>
    <t>X</t>
  </si>
  <si>
    <t>P</t>
  </si>
  <si>
    <t>Bin</t>
  </si>
  <si>
    <t>I</t>
  </si>
  <si>
    <t>G</t>
  </si>
  <si>
    <t>N</t>
  </si>
  <si>
    <t>F</t>
  </si>
  <si>
    <t>C</t>
  </si>
  <si>
    <t>A</t>
  </si>
  <si>
    <t>D</t>
  </si>
  <si>
    <t>Bias</t>
  </si>
  <si>
    <t>2^</t>
  </si>
  <si>
    <t>Exp</t>
  </si>
  <si>
    <t>Sign</t>
  </si>
  <si>
    <t>B</t>
  </si>
  <si>
    <t>0</t>
  </si>
  <si>
    <t>2</t>
  </si>
  <si>
    <t>3</t>
  </si>
  <si>
    <t>HEX (ASCII):</t>
  </si>
  <si>
    <t>Significand</t>
  </si>
  <si>
    <t>Number:</t>
  </si>
  <si>
    <t>Hex (decimal num.)</t>
  </si>
  <si>
    <t>4</t>
  </si>
</sst>
</file>

<file path=xl/styles.xml><?xml version="1.0" encoding="utf-8"?>
<styleSheet xmlns="http://schemas.openxmlformats.org/spreadsheetml/2006/main">
  <numFmts count="3">
    <numFmt numFmtId="164" formatCode="0.00000000000"/>
    <numFmt numFmtId="165" formatCode="0.0"/>
    <numFmt numFmtId="172" formatCode="0.000000"/>
  </numFmts>
  <fonts count="2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11" fontId="0" fillId="0" borderId="0" xfId="0" applyNumberFormat="1"/>
    <xf numFmtId="49" fontId="0" fillId="0" borderId="0" xfId="0" applyNumberFormat="1"/>
    <xf numFmtId="172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6" borderId="0" xfId="0" applyFill="1"/>
    <xf numFmtId="0" fontId="0" fillId="9" borderId="0" xfId="0" applyFill="1" applyAlignment="1">
      <alignment horizontal="center"/>
    </xf>
    <xf numFmtId="0" fontId="0" fillId="9" borderId="0" xfId="0" applyFill="1"/>
    <xf numFmtId="49" fontId="0" fillId="0" borderId="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G16"/>
  <sheetViews>
    <sheetView tabSelected="1" workbookViewId="0">
      <selection activeCell="H19" sqref="H19"/>
    </sheetView>
  </sheetViews>
  <sheetFormatPr defaultRowHeight="15"/>
  <cols>
    <col min="1" max="1" width="19.140625" customWidth="1"/>
    <col min="2" max="33" width="4.42578125" customWidth="1"/>
  </cols>
  <sheetData>
    <row r="2" spans="1:33" ht="18.75" customHeight="1">
      <c r="A2" s="37" t="s">
        <v>20</v>
      </c>
      <c r="B2" s="34" t="s">
        <v>24</v>
      </c>
      <c r="C2" s="35" t="s">
        <v>8</v>
      </c>
      <c r="D2" s="35" t="s">
        <v>16</v>
      </c>
      <c r="E2" s="35" t="s">
        <v>10</v>
      </c>
      <c r="F2" s="35" t="s">
        <v>19</v>
      </c>
      <c r="G2" s="35" t="s">
        <v>18</v>
      </c>
      <c r="H2" s="35" t="s">
        <v>8</v>
      </c>
      <c r="I2" s="33" t="s">
        <v>17</v>
      </c>
      <c r="N2" s="15"/>
    </row>
    <row r="3" spans="1:33">
      <c r="A3" t="s">
        <v>23</v>
      </c>
      <c r="B3" s="17">
        <f t="shared" ref="B3:I3" si="0">IF(B2="F",15,IF(B2="E",14,IF(B2="D",13,IF(B2="C",12,IF(B2="B",11,IF(B2="A",10,IF(B2="9",9,IF(B2="8",8,IF(B2="7",7,IF(B2="6",6,IF(B2="5",5,IF(B2="4",4,IF(B2="3",3,IF(B2="2",2,IF(B2="1",1,0)))))))))))))))</f>
        <v>4</v>
      </c>
      <c r="C3" s="19">
        <f t="shared" si="0"/>
        <v>15</v>
      </c>
      <c r="D3" s="21">
        <f t="shared" si="0"/>
        <v>11</v>
      </c>
      <c r="E3" s="23">
        <f t="shared" si="0"/>
        <v>10</v>
      </c>
      <c r="F3" s="26">
        <f t="shared" si="0"/>
        <v>3</v>
      </c>
      <c r="G3" s="28">
        <f t="shared" si="0"/>
        <v>2</v>
      </c>
      <c r="H3" s="25">
        <f t="shared" si="0"/>
        <v>15</v>
      </c>
      <c r="I3" s="31">
        <f t="shared" si="0"/>
        <v>0</v>
      </c>
    </row>
    <row r="5" spans="1:33">
      <c r="B5" s="18">
        <f>B3</f>
        <v>4</v>
      </c>
      <c r="C5">
        <f>IF(B5&gt;=8,(B5-8),B5)</f>
        <v>4</v>
      </c>
      <c r="D5">
        <f>IF(C5&gt;=4,(C5-4),C5)</f>
        <v>0</v>
      </c>
      <c r="E5">
        <f>IF(D5&gt;=2,(D5-2),D5)</f>
        <v>0</v>
      </c>
      <c r="F5" s="20">
        <f>C3</f>
        <v>15</v>
      </c>
      <c r="G5">
        <f>IF(F5&gt;=8,(F5-8),F5)</f>
        <v>7</v>
      </c>
      <c r="H5">
        <f>IF(G5&gt;=4,(G5-4),G5)</f>
        <v>3</v>
      </c>
      <c r="I5">
        <f>IF(H5&gt;=2,(H5-2),H5)</f>
        <v>1</v>
      </c>
      <c r="J5" s="22">
        <f>D3</f>
        <v>11</v>
      </c>
      <c r="K5">
        <f>IF(J5&gt;=8,(J5-8),J5)</f>
        <v>3</v>
      </c>
      <c r="L5">
        <f>IF(K5&gt;=4,(K5-4),K5)</f>
        <v>3</v>
      </c>
      <c r="M5">
        <f>IF(L5&gt;=2,(L5-2),L5)</f>
        <v>1</v>
      </c>
      <c r="N5" s="24">
        <f>E3</f>
        <v>10</v>
      </c>
      <c r="O5">
        <f>IF(N5&gt;=8,(N5-8),N5)</f>
        <v>2</v>
      </c>
      <c r="P5">
        <f>IF(O5&gt;=4,(O5-4),O5)</f>
        <v>2</v>
      </c>
      <c r="Q5">
        <f>IF(P5&gt;=2,(P5-2),P5)</f>
        <v>0</v>
      </c>
      <c r="R5" s="27">
        <f>F3</f>
        <v>3</v>
      </c>
      <c r="S5">
        <f>IF(R5&gt;=8,(R5-8),R5)</f>
        <v>3</v>
      </c>
      <c r="T5">
        <f>IF(S5&gt;=4,(S5-4),S5)</f>
        <v>3</v>
      </c>
      <c r="U5">
        <f>IF(T5&gt;=2,(T5-2),T5)</f>
        <v>1</v>
      </c>
      <c r="V5" s="29">
        <f>G3</f>
        <v>2</v>
      </c>
      <c r="W5">
        <f>IF(V5&gt;=8,(V5-8),V5)</f>
        <v>2</v>
      </c>
      <c r="X5">
        <f>IF(W5&gt;=4,(W5-4),W5)</f>
        <v>2</v>
      </c>
      <c r="Y5">
        <f>IF(X5&gt;=2,(X5-2),X5)</f>
        <v>0</v>
      </c>
      <c r="Z5" s="30">
        <f>H3</f>
        <v>15</v>
      </c>
      <c r="AA5">
        <f>IF(Z5&gt;=8,(Z5-8),Z5)</f>
        <v>7</v>
      </c>
      <c r="AB5">
        <f>IF(AA5&gt;=4,(AA5-4),AA5)</f>
        <v>3</v>
      </c>
      <c r="AC5">
        <f>IF(AB5&gt;=2,(AB5-2),AB5)</f>
        <v>1</v>
      </c>
      <c r="AD5" s="32">
        <f>I3</f>
        <v>0</v>
      </c>
      <c r="AE5">
        <f>IF(AD5&gt;=8,(AD5-8),AD5)</f>
        <v>0</v>
      </c>
      <c r="AF5">
        <f>IF(AE5&gt;=4,(AE5-4),AE5)</f>
        <v>0</v>
      </c>
      <c r="AG5">
        <f>IF(AF5&gt;=2,(AF5-2),AF5)</f>
        <v>0</v>
      </c>
    </row>
    <row r="7" spans="1:33">
      <c r="B7" s="1">
        <v>31</v>
      </c>
      <c r="C7" s="1">
        <f>B7-1</f>
        <v>30</v>
      </c>
      <c r="D7" s="1">
        <f t="shared" ref="D7:AG7" si="1">C7-1</f>
        <v>29</v>
      </c>
      <c r="E7" s="1">
        <f t="shared" si="1"/>
        <v>28</v>
      </c>
      <c r="F7" s="1">
        <f t="shared" si="1"/>
        <v>27</v>
      </c>
      <c r="G7" s="1">
        <f t="shared" si="1"/>
        <v>26</v>
      </c>
      <c r="H7" s="1">
        <f t="shared" si="1"/>
        <v>25</v>
      </c>
      <c r="I7" s="1">
        <f t="shared" si="1"/>
        <v>24</v>
      </c>
      <c r="J7" s="1">
        <f t="shared" si="1"/>
        <v>23</v>
      </c>
      <c r="K7" s="1">
        <f t="shared" si="1"/>
        <v>22</v>
      </c>
      <c r="L7" s="1">
        <f t="shared" si="1"/>
        <v>21</v>
      </c>
      <c r="M7" s="1">
        <f t="shared" si="1"/>
        <v>20</v>
      </c>
      <c r="N7" s="1">
        <f t="shared" si="1"/>
        <v>19</v>
      </c>
      <c r="O7" s="1">
        <f t="shared" si="1"/>
        <v>18</v>
      </c>
      <c r="P7" s="1">
        <f t="shared" si="1"/>
        <v>17</v>
      </c>
      <c r="Q7" s="1">
        <f t="shared" si="1"/>
        <v>16</v>
      </c>
      <c r="R7" s="1">
        <f t="shared" si="1"/>
        <v>15</v>
      </c>
      <c r="S7" s="1">
        <f t="shared" si="1"/>
        <v>14</v>
      </c>
      <c r="T7" s="1">
        <f t="shared" si="1"/>
        <v>13</v>
      </c>
      <c r="U7" s="1">
        <f t="shared" si="1"/>
        <v>12</v>
      </c>
      <c r="V7" s="1">
        <f t="shared" si="1"/>
        <v>11</v>
      </c>
      <c r="W7" s="1">
        <f t="shared" si="1"/>
        <v>10</v>
      </c>
      <c r="X7" s="1">
        <f t="shared" si="1"/>
        <v>9</v>
      </c>
      <c r="Y7" s="1">
        <f t="shared" si="1"/>
        <v>8</v>
      </c>
      <c r="Z7" s="1">
        <f t="shared" si="1"/>
        <v>7</v>
      </c>
      <c r="AA7" s="1">
        <f t="shared" si="1"/>
        <v>6</v>
      </c>
      <c r="AB7" s="1">
        <f t="shared" si="1"/>
        <v>5</v>
      </c>
      <c r="AC7" s="1">
        <f t="shared" si="1"/>
        <v>4</v>
      </c>
      <c r="AD7" s="1">
        <f t="shared" si="1"/>
        <v>3</v>
      </c>
      <c r="AE7" s="1">
        <f t="shared" si="1"/>
        <v>2</v>
      </c>
      <c r="AF7" s="1">
        <f t="shared" si="1"/>
        <v>1</v>
      </c>
      <c r="AG7" s="1">
        <f t="shared" si="1"/>
        <v>0</v>
      </c>
    </row>
    <row r="8" spans="1:33" ht="15.75" thickBot="1">
      <c r="A8" t="s">
        <v>4</v>
      </c>
      <c r="B8" s="6">
        <f>IF(B5&gt;=8,1,0)</f>
        <v>0</v>
      </c>
      <c r="C8" s="2">
        <f>IF(C5&gt;=4,1,0)</f>
        <v>1</v>
      </c>
      <c r="D8" s="3">
        <f>IF(D5&gt;=2,1,0)</f>
        <v>0</v>
      </c>
      <c r="E8" s="3">
        <f>IF(E5&gt;=1,1,0)</f>
        <v>0</v>
      </c>
      <c r="F8" s="3">
        <f>IF(F5&gt;=8,1,0)</f>
        <v>1</v>
      </c>
      <c r="G8" s="3">
        <f>IF(G5&gt;=4,1,0)</f>
        <v>1</v>
      </c>
      <c r="H8" s="3">
        <f>IF(H5&gt;=2,1,0)</f>
        <v>1</v>
      </c>
      <c r="I8" s="3">
        <f>IF(I5&gt;=1,1,0)</f>
        <v>1</v>
      </c>
      <c r="J8" s="4">
        <f>IF(J5&gt;=8,1,0)</f>
        <v>1</v>
      </c>
      <c r="K8" s="2">
        <f>IF(K5&gt;=4,1,0)</f>
        <v>0</v>
      </c>
      <c r="L8" s="3">
        <f>IF(L5&gt;=2,1,0)</f>
        <v>1</v>
      </c>
      <c r="M8" s="3">
        <f>IF(M5&gt;=1,1,0)</f>
        <v>1</v>
      </c>
      <c r="N8" s="3">
        <f>IF(N5&gt;=8,1,0)</f>
        <v>1</v>
      </c>
      <c r="O8" s="3">
        <f>IF(O5&gt;=4,1,0)</f>
        <v>0</v>
      </c>
      <c r="P8" s="3">
        <f>IF(P5&gt;=2,1,0)</f>
        <v>1</v>
      </c>
      <c r="Q8" s="3">
        <f>IF(Q5&gt;=1,1,0)</f>
        <v>0</v>
      </c>
      <c r="R8" s="3">
        <f>IF(R5&gt;=8,1,0)</f>
        <v>0</v>
      </c>
      <c r="S8" s="3">
        <f>IF(S5&gt;=4,1,0)</f>
        <v>0</v>
      </c>
      <c r="T8" s="3">
        <f>IF(T5&gt;=2,1,0)</f>
        <v>1</v>
      </c>
      <c r="U8" s="3">
        <f>IF(U5&gt;=1,1,0)</f>
        <v>1</v>
      </c>
      <c r="V8" s="3">
        <f>IF(V5&gt;=8,1,0)</f>
        <v>0</v>
      </c>
      <c r="W8" s="3">
        <f>IF(W5&gt;=4,1,0)</f>
        <v>0</v>
      </c>
      <c r="X8" s="3">
        <f>IF(X5&gt;=2,1,0)</f>
        <v>1</v>
      </c>
      <c r="Y8" s="3">
        <f>IF(Y5&gt;=1,1,0)</f>
        <v>0</v>
      </c>
      <c r="Z8" s="3">
        <f>IF(Z5&gt;=8,1,0)</f>
        <v>1</v>
      </c>
      <c r="AA8" s="3">
        <f>IF(AA5&gt;=4,1,0)</f>
        <v>1</v>
      </c>
      <c r="AB8" s="3">
        <f>IF(AB5&gt;=2,1,0)</f>
        <v>1</v>
      </c>
      <c r="AC8" s="3">
        <f>IF(AC5&gt;=1,1,0)</f>
        <v>1</v>
      </c>
      <c r="AD8" s="3">
        <f>IF(AD5&gt;=8,1,0)</f>
        <v>0</v>
      </c>
      <c r="AE8" s="3">
        <f>IF(AE5&gt;=4,1,0)</f>
        <v>0</v>
      </c>
      <c r="AF8" s="3">
        <f>IF(AF5&gt;=2,1,0)</f>
        <v>0</v>
      </c>
      <c r="AG8" s="4">
        <f>IF(AG5&gt;=1,1,0)</f>
        <v>0</v>
      </c>
    </row>
    <row r="9" spans="1:33">
      <c r="A9" s="7"/>
      <c r="B9" s="8" t="s">
        <v>0</v>
      </c>
      <c r="C9" s="9"/>
      <c r="D9" s="10"/>
      <c r="E9" s="10" t="s">
        <v>1</v>
      </c>
      <c r="F9" s="10" t="s">
        <v>2</v>
      </c>
      <c r="G9" s="10" t="s">
        <v>3</v>
      </c>
      <c r="H9" s="10"/>
      <c r="I9" s="10"/>
      <c r="J9" s="10"/>
      <c r="K9" s="11"/>
      <c r="L9" s="11" t="s">
        <v>0</v>
      </c>
      <c r="M9" s="11" t="s">
        <v>5</v>
      </c>
      <c r="N9" s="11" t="s">
        <v>6</v>
      </c>
      <c r="O9" s="11" t="s">
        <v>7</v>
      </c>
      <c r="P9" s="11" t="s">
        <v>5</v>
      </c>
      <c r="Q9" s="11" t="s">
        <v>8</v>
      </c>
      <c r="R9" s="11" t="s">
        <v>5</v>
      </c>
      <c r="S9" s="11" t="s">
        <v>9</v>
      </c>
      <c r="T9" s="11" t="s">
        <v>10</v>
      </c>
      <c r="U9" s="11" t="s">
        <v>7</v>
      </c>
      <c r="V9" s="11" t="s">
        <v>11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>
      <c r="A10" s="12" t="s">
        <v>15</v>
      </c>
      <c r="B10" s="1" t="str">
        <f>IF(B8=0,"+","-")</f>
        <v>+</v>
      </c>
    </row>
    <row r="11" spans="1:33">
      <c r="A11" s="12" t="s">
        <v>14</v>
      </c>
      <c r="C11">
        <f>C8*128+D8*64+E8*32+F8*16+G8*8+H8*4+I8*2+J8*1</f>
        <v>159</v>
      </c>
      <c r="K11">
        <f>1+K8/2+L8/4+M8/8+N8/16+O8/32+P8/64+Q8/128+R8/256+S8/512+T8/1024+U8/2048+V8/4096+W8/8192+X8/16384+Y8/32768+Z8/65536+AA8/131072+AB8/262144+AC8/524288+AD8/1048576+AE8/2097152+AF8/4194304+AG8/8388608</f>
        <v>1.4546794891357422</v>
      </c>
      <c r="M11" t="s">
        <v>21</v>
      </c>
    </row>
    <row r="12" spans="1:33">
      <c r="A12" s="12" t="s">
        <v>12</v>
      </c>
      <c r="C12">
        <v>-127</v>
      </c>
    </row>
    <row r="13" spans="1:33">
      <c r="A13" s="12" t="s">
        <v>13</v>
      </c>
      <c r="C13">
        <f>C11+C12</f>
        <v>32</v>
      </c>
    </row>
    <row r="14" spans="1:33">
      <c r="A14" s="36" t="s">
        <v>22</v>
      </c>
    </row>
    <row r="15" spans="1:33">
      <c r="A15" s="16">
        <f>IF(B8=0,(2^C13)*K11,(2^C13)*K11*(-1))</f>
        <v>6247800832</v>
      </c>
    </row>
    <row r="16" spans="1:33">
      <c r="A16" s="14">
        <f>A15</f>
        <v>6247800832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6:AG15"/>
  <sheetViews>
    <sheetView topLeftCell="A4" workbookViewId="0">
      <selection activeCell="A9" sqref="A9:A12"/>
    </sheetView>
  </sheetViews>
  <sheetFormatPr defaultRowHeight="15"/>
  <cols>
    <col min="1" max="1" width="16.85546875" customWidth="1"/>
    <col min="2" max="2" width="3" customWidth="1"/>
    <col min="3" max="3" width="5.140625" customWidth="1"/>
    <col min="4" max="10" width="3" customWidth="1"/>
    <col min="11" max="11" width="3.7109375" customWidth="1"/>
    <col min="12" max="33" width="3" customWidth="1"/>
  </cols>
  <sheetData>
    <row r="6" spans="1:33">
      <c r="B6" s="1">
        <v>31</v>
      </c>
      <c r="C6" s="1">
        <f>B6-1</f>
        <v>30</v>
      </c>
      <c r="D6" s="1">
        <f t="shared" ref="D6:AG6" si="0">C6-1</f>
        <v>29</v>
      </c>
      <c r="E6" s="1">
        <f t="shared" si="0"/>
        <v>28</v>
      </c>
      <c r="F6" s="1">
        <f t="shared" si="0"/>
        <v>27</v>
      </c>
      <c r="G6" s="1">
        <f t="shared" si="0"/>
        <v>26</v>
      </c>
      <c r="H6" s="1">
        <f t="shared" si="0"/>
        <v>25</v>
      </c>
      <c r="I6" s="1">
        <f t="shared" si="0"/>
        <v>24</v>
      </c>
      <c r="J6" s="1">
        <f t="shared" si="0"/>
        <v>23</v>
      </c>
      <c r="K6" s="1">
        <f t="shared" si="0"/>
        <v>22</v>
      </c>
      <c r="L6" s="1">
        <f t="shared" si="0"/>
        <v>21</v>
      </c>
      <c r="M6" s="1">
        <f t="shared" si="0"/>
        <v>20</v>
      </c>
      <c r="N6" s="1">
        <f t="shared" si="0"/>
        <v>19</v>
      </c>
      <c r="O6" s="1">
        <f t="shared" si="0"/>
        <v>18</v>
      </c>
      <c r="P6" s="1">
        <f t="shared" si="0"/>
        <v>17</v>
      </c>
      <c r="Q6" s="1">
        <f t="shared" si="0"/>
        <v>16</v>
      </c>
      <c r="R6" s="1">
        <f t="shared" si="0"/>
        <v>15</v>
      </c>
      <c r="S6" s="1">
        <f t="shared" si="0"/>
        <v>14</v>
      </c>
      <c r="T6" s="1">
        <f t="shared" si="0"/>
        <v>13</v>
      </c>
      <c r="U6" s="1">
        <f t="shared" si="0"/>
        <v>12</v>
      </c>
      <c r="V6" s="1">
        <f t="shared" si="0"/>
        <v>11</v>
      </c>
      <c r="W6" s="1">
        <f t="shared" si="0"/>
        <v>10</v>
      </c>
      <c r="X6" s="1">
        <f t="shared" si="0"/>
        <v>9</v>
      </c>
      <c r="Y6" s="1">
        <f t="shared" si="0"/>
        <v>8</v>
      </c>
      <c r="Z6" s="1">
        <f t="shared" si="0"/>
        <v>7</v>
      </c>
      <c r="AA6" s="1">
        <f t="shared" si="0"/>
        <v>6</v>
      </c>
      <c r="AB6" s="1">
        <f t="shared" si="0"/>
        <v>5</v>
      </c>
      <c r="AC6" s="1">
        <f t="shared" si="0"/>
        <v>4</v>
      </c>
      <c r="AD6" s="1">
        <f t="shared" si="0"/>
        <v>3</v>
      </c>
      <c r="AE6" s="1">
        <f t="shared" si="0"/>
        <v>2</v>
      </c>
      <c r="AF6" s="1">
        <f t="shared" si="0"/>
        <v>1</v>
      </c>
      <c r="AG6" s="1">
        <f t="shared" si="0"/>
        <v>0</v>
      </c>
    </row>
    <row r="7" spans="1:33" ht="15.75" thickBot="1">
      <c r="A7" t="s">
        <v>4</v>
      </c>
      <c r="B7" s="6">
        <v>0</v>
      </c>
      <c r="C7" s="2">
        <v>0</v>
      </c>
      <c r="D7" s="3">
        <v>1</v>
      </c>
      <c r="E7" s="3">
        <v>1</v>
      </c>
      <c r="F7" s="3">
        <v>0</v>
      </c>
      <c r="G7" s="3">
        <v>1</v>
      </c>
      <c r="H7" s="3">
        <v>0</v>
      </c>
      <c r="I7" s="3">
        <v>0</v>
      </c>
      <c r="J7" s="4">
        <v>0</v>
      </c>
      <c r="K7" s="2">
        <v>1</v>
      </c>
      <c r="L7" s="3">
        <v>0</v>
      </c>
      <c r="M7" s="3">
        <v>1</v>
      </c>
      <c r="N7" s="3">
        <v>0</v>
      </c>
      <c r="O7" s="3">
        <v>1</v>
      </c>
      <c r="P7" s="3">
        <v>0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1</v>
      </c>
      <c r="Y7" s="3">
        <v>1</v>
      </c>
      <c r="Z7" s="3">
        <v>0</v>
      </c>
      <c r="AA7" s="3">
        <v>1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4">
        <v>0</v>
      </c>
    </row>
    <row r="8" spans="1:33">
      <c r="A8" s="7"/>
      <c r="B8" s="8" t="s">
        <v>0</v>
      </c>
      <c r="C8" s="9"/>
      <c r="D8" s="10"/>
      <c r="E8" s="10" t="s">
        <v>1</v>
      </c>
      <c r="F8" s="10" t="s">
        <v>2</v>
      </c>
      <c r="G8" s="10" t="s">
        <v>3</v>
      </c>
      <c r="H8" s="10"/>
      <c r="I8" s="10"/>
      <c r="J8" s="10"/>
      <c r="K8" s="11"/>
      <c r="L8" s="11" t="s">
        <v>0</v>
      </c>
      <c r="M8" s="11" t="s">
        <v>5</v>
      </c>
      <c r="N8" s="11" t="s">
        <v>6</v>
      </c>
      <c r="O8" s="11" t="s">
        <v>7</v>
      </c>
      <c r="P8" s="11" t="s">
        <v>5</v>
      </c>
      <c r="Q8" s="11" t="s">
        <v>8</v>
      </c>
      <c r="R8" s="11" t="s">
        <v>5</v>
      </c>
      <c r="S8" s="11" t="s">
        <v>9</v>
      </c>
      <c r="T8" s="11" t="s">
        <v>10</v>
      </c>
      <c r="U8" s="11" t="s">
        <v>7</v>
      </c>
      <c r="V8" s="11" t="s">
        <v>11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>
      <c r="A9" s="12" t="s">
        <v>15</v>
      </c>
      <c r="B9" t="str">
        <f>IF(B7=0,"+","-")</f>
        <v>+</v>
      </c>
    </row>
    <row r="10" spans="1:33">
      <c r="A10" s="12" t="s">
        <v>14</v>
      </c>
      <c r="C10">
        <f>C7*128+D7*64+E7*32+F7*16+G7*8+H7*4+I7*2+J7*1</f>
        <v>104</v>
      </c>
      <c r="K10" s="13">
        <f>1+K7/2+L7/4+M7/8+N7/16+O7/32+P7/64+Q7/128+R7/256+S7/512+T7/1024+U7/2048+V7/4096+W7/8192+X7/16384+Y7/32768+Z7/65536+AA7/131072+AB7/262144+AC7/524288+AD7/1048576+AE7/2097152+AF7/4194304+AG7/8388608</f>
        <v>1.6661148071289062</v>
      </c>
    </row>
    <row r="11" spans="1:33">
      <c r="A11" s="12" t="s">
        <v>12</v>
      </c>
      <c r="C11">
        <v>-127</v>
      </c>
    </row>
    <row r="12" spans="1:33">
      <c r="A12" s="12" t="s">
        <v>13</v>
      </c>
      <c r="C12">
        <f>C10+C11</f>
        <v>-23</v>
      </c>
    </row>
    <row r="14" spans="1:33">
      <c r="A14" s="5">
        <f>IF(B7=0,(2^C12)*K10,(2^C12)*K10*(-1))</f>
        <v>1.9861636246787384E-7</v>
      </c>
    </row>
    <row r="15" spans="1:33">
      <c r="A15" s="14">
        <f>A14</f>
        <v>1.9861636246787384E-7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HEX</vt:lpstr>
      <vt:lpstr>Binary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Tavera-Delgado</dc:creator>
  <cp:lastModifiedBy>Jose Delgado-Froas</cp:lastModifiedBy>
  <dcterms:created xsi:type="dcterms:W3CDTF">2012-02-03T05:36:35Z</dcterms:created>
  <dcterms:modified xsi:type="dcterms:W3CDTF">2012-02-03T19:01:26Z</dcterms:modified>
</cp:coreProperties>
</file>